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<sst xmlns="http://schemas.openxmlformats.org/spreadsheetml/2006/main" count="175" uniqueCount="116">
  <si>
    <t>ПЕРЕЧЕНЬ</t>
  </si>
  <si>
    <t>N</t>
  </si>
  <si>
    <t>п/п</t>
  </si>
  <si>
    <t xml:space="preserve">        Адрес МКД         </t>
  </si>
  <si>
    <t xml:space="preserve">   Документ,    </t>
  </si>
  <si>
    <t xml:space="preserve"> подтверждающий</t>
  </si>
  <si>
    <t xml:space="preserve"> признание МКД  </t>
  </si>
  <si>
    <t xml:space="preserve">   аварийным    </t>
  </si>
  <si>
    <t xml:space="preserve">Плани-   </t>
  </si>
  <si>
    <t xml:space="preserve">руемая   </t>
  </si>
  <si>
    <t xml:space="preserve">дата     </t>
  </si>
  <si>
    <t>окончания</t>
  </si>
  <si>
    <t xml:space="preserve">пере-    </t>
  </si>
  <si>
    <t xml:space="preserve">селения  </t>
  </si>
  <si>
    <t xml:space="preserve">Плани-  </t>
  </si>
  <si>
    <t xml:space="preserve">руемая  </t>
  </si>
  <si>
    <t xml:space="preserve">дата    </t>
  </si>
  <si>
    <t xml:space="preserve">сноса   </t>
  </si>
  <si>
    <t xml:space="preserve">или     </t>
  </si>
  <si>
    <t>реконст-</t>
  </si>
  <si>
    <t xml:space="preserve">рукции  </t>
  </si>
  <si>
    <t xml:space="preserve">МКД     </t>
  </si>
  <si>
    <t xml:space="preserve"> Число  </t>
  </si>
  <si>
    <t>жителей,</t>
  </si>
  <si>
    <t xml:space="preserve"> всего  </t>
  </si>
  <si>
    <t xml:space="preserve">Число   </t>
  </si>
  <si>
    <t xml:space="preserve">плани-  </t>
  </si>
  <si>
    <t>руемых к</t>
  </si>
  <si>
    <t xml:space="preserve">пере-   </t>
  </si>
  <si>
    <t xml:space="preserve">селению </t>
  </si>
  <si>
    <t xml:space="preserve">  Общая  </t>
  </si>
  <si>
    <t xml:space="preserve"> площадь</t>
  </si>
  <si>
    <t xml:space="preserve">  жилых  </t>
  </si>
  <si>
    <t>помещений</t>
  </si>
  <si>
    <t xml:space="preserve">   МКД   </t>
  </si>
  <si>
    <t>Количество расселяемых</t>
  </si>
  <si>
    <t xml:space="preserve">    жилых помещений    </t>
  </si>
  <si>
    <t>Расселяемая площадь жилых</t>
  </si>
  <si>
    <t xml:space="preserve">        помещений         </t>
  </si>
  <si>
    <t xml:space="preserve">         Стоимость переселения граждан         </t>
  </si>
  <si>
    <t>номер</t>
  </si>
  <si>
    <t xml:space="preserve">   дата   </t>
  </si>
  <si>
    <t>всего</t>
  </si>
  <si>
    <t xml:space="preserve">   в том числе   </t>
  </si>
  <si>
    <t xml:space="preserve">   всего    </t>
  </si>
  <si>
    <t xml:space="preserve">           в том числе            </t>
  </si>
  <si>
    <t>частная</t>
  </si>
  <si>
    <t xml:space="preserve">собст-  </t>
  </si>
  <si>
    <t>венность</t>
  </si>
  <si>
    <t>муници-</t>
  </si>
  <si>
    <t>пальная</t>
  </si>
  <si>
    <t xml:space="preserve">  за счет   </t>
  </si>
  <si>
    <t xml:space="preserve">  средств   </t>
  </si>
  <si>
    <t xml:space="preserve">   Фонда    </t>
  </si>
  <si>
    <t xml:space="preserve">  бюджета   </t>
  </si>
  <si>
    <t xml:space="preserve">  субъекта  </t>
  </si>
  <si>
    <t xml:space="preserve"> Российской</t>
  </si>
  <si>
    <t xml:space="preserve"> Федерации  </t>
  </si>
  <si>
    <t>за счет</t>
  </si>
  <si>
    <t>средств</t>
  </si>
  <si>
    <t>местного</t>
  </si>
  <si>
    <t xml:space="preserve">бюджета </t>
  </si>
  <si>
    <t xml:space="preserve">  чел.  </t>
  </si>
  <si>
    <t xml:space="preserve">  кв. м  </t>
  </si>
  <si>
    <t xml:space="preserve"> ед. </t>
  </si>
  <si>
    <t xml:space="preserve">  ед.   </t>
  </si>
  <si>
    <t xml:space="preserve"> кв. м  </t>
  </si>
  <si>
    <t xml:space="preserve">    руб.    </t>
  </si>
  <si>
    <t xml:space="preserve">  руб.  </t>
  </si>
  <si>
    <t>ул.Аллейная, д.17а</t>
  </si>
  <si>
    <t>ул.Боровая, д.9а</t>
  </si>
  <si>
    <t>ул.Боровая, д.25</t>
  </si>
  <si>
    <t>ул.Л.Поземского, д.107а</t>
  </si>
  <si>
    <t>ул.Л.Поземского, д.110а</t>
  </si>
  <si>
    <t>ул.Л.Поземского, д.110б</t>
  </si>
  <si>
    <t>ул.Лужская, д.15</t>
  </si>
  <si>
    <t>ул.Труда, д.4</t>
  </si>
  <si>
    <t>ул.Свердлова, д.34</t>
  </si>
  <si>
    <t>ул.Советская, д.96</t>
  </si>
  <si>
    <t>Советская набережная, д.14</t>
  </si>
  <si>
    <t>Ленинградское шоссе, д.5</t>
  </si>
  <si>
    <t>ул.1-я Полевая, д.2</t>
  </si>
  <si>
    <t>ул.Инструментальная, д.1</t>
  </si>
  <si>
    <t>ул.Детская, д.4</t>
  </si>
  <si>
    <t>пер.Чапаева, д.9</t>
  </si>
  <si>
    <t>ул.Советская, д.62а</t>
  </si>
  <si>
    <t>ул.Черняховского, д.12</t>
  </si>
  <si>
    <t>Дачный пер., д.1</t>
  </si>
  <si>
    <t>Милевский пер., д.6</t>
  </si>
  <si>
    <t>Милевский пер., д.8</t>
  </si>
  <si>
    <t>ул.Юбилейная, д.28</t>
  </si>
  <si>
    <t>ул.Юбилейная, д.30</t>
  </si>
  <si>
    <t>ул.Л.Голикова, д.3</t>
  </si>
  <si>
    <t>ул.К.Маркса, д.4</t>
  </si>
  <si>
    <t>ул.М.Горького, д.26а</t>
  </si>
  <si>
    <t>аварийных многоквартирных домов муниципальное образование "Город Псков"</t>
  </si>
  <si>
    <t xml:space="preserve">4 кв.2015 </t>
  </si>
  <si>
    <t>2 кв. 2016</t>
  </si>
  <si>
    <t xml:space="preserve"> 4кв.2015 </t>
  </si>
  <si>
    <t>4 кв.2015</t>
  </si>
  <si>
    <t>4 кв. 2015</t>
  </si>
  <si>
    <t>4 кв.2016</t>
  </si>
  <si>
    <t>2кв. 2017</t>
  </si>
  <si>
    <t>2 кв. 2017</t>
  </si>
  <si>
    <t>4 кв. 2016</t>
  </si>
  <si>
    <t>3 кв. 2016</t>
  </si>
  <si>
    <t>3 кв.2016</t>
  </si>
  <si>
    <t>3 кв. 2017</t>
  </si>
  <si>
    <t>4 кв. 2017</t>
  </si>
  <si>
    <t xml:space="preserve">                  </t>
  </si>
  <si>
    <t xml:space="preserve">И.п. Главы Администрации города Пскова                                                                                  </t>
  </si>
  <si>
    <t>А.А.Тимофеев</t>
  </si>
  <si>
    <t>Приложение  1</t>
  </si>
  <si>
    <t>к Постановлению</t>
  </si>
  <si>
    <t>Администрации города Пскова</t>
  </si>
  <si>
    <t>от 24.03.2014  № 478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</si>
</sst>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  <numFmt numFmtId="169" formatCode="#,##0.0"/>
  </numFmts>
  <fonts count="42">
    <font>
      <sz val="10"/>
      <name val="Arial Cyr"/>
      <family val="0"/>
    </font>
    <font>
      <sz val="11"/>
      <name val="Calibri"/>
      <family val="2"/>
    </font>
    <font>
      <sz val="8"/>
      <name val="Courier New"/>
      <family val="3"/>
    </font>
    <font>
      <sz val="8"/>
      <name val="Arial Cyr"/>
      <family val="0"/>
    </font>
    <font>
      <sz val="10"/>
      <color indexed="8"/>
      <name val="Times New Roman"/>
      <family val="1"/>
    </font>
    <font>
      <sz val="8"/>
      <color indexed="8"/>
      <name val="Courier New"/>
      <family val="3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Border="1" applyAlignment="1">
      <alignment/>
    </xf>
    <xf numFmtId="0" fontId="4" fillId="0" borderId="13" xfId="0" applyFont="1" applyBorder="1" applyAlignment="1">
      <alignment horizontal="center" vertical="top" wrapText="1"/>
    </xf>
    <xf numFmtId="14" fontId="4" fillId="0" borderId="13" xfId="0" applyNumberFormat="1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3" xfId="0" applyFont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14" fontId="4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vertical="top" wrapText="1"/>
    </xf>
    <xf numFmtId="0" fontId="6" fillId="0" borderId="13" xfId="0" applyFont="1" applyBorder="1" applyAlignment="1">
      <alignment/>
    </xf>
    <xf numFmtId="169" fontId="5" fillId="0" borderId="13" xfId="0" applyNumberFormat="1" applyFont="1" applyBorder="1" applyAlignment="1">
      <alignment vertical="top" wrapText="1"/>
    </xf>
    <xf numFmtId="169" fontId="0" fillId="0" borderId="0" xfId="0" applyNumberFormat="1" applyAlignment="1">
      <alignment/>
    </xf>
    <xf numFmtId="169" fontId="0" fillId="0" borderId="0" xfId="0" applyNumberFormat="1" applyAlignment="1">
      <alignment vertical="top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7" fillId="0" borderId="13" xfId="0" applyFont="1" applyBorder="1" applyAlignment="1">
      <alignment/>
    </xf>
    <xf numFmtId="4" fontId="7" fillId="0" borderId="13" xfId="0" applyNumberFormat="1" applyFont="1" applyBorder="1" applyAlignment="1">
      <alignment/>
    </xf>
    <xf numFmtId="4" fontId="7" fillId="0" borderId="13" xfId="0" applyNumberFormat="1" applyFont="1" applyBorder="1" applyAlignment="1">
      <alignment horizontal="center"/>
    </xf>
    <xf numFmtId="4" fontId="7" fillId="0" borderId="13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="115" zoomScaleNormal="115" zoomScalePageLayoutView="0" workbookViewId="0" topLeftCell="F1">
      <selection activeCell="P52" sqref="P52"/>
    </sheetView>
  </sheetViews>
  <sheetFormatPr defaultColWidth="9.00390625" defaultRowHeight="12.75"/>
  <cols>
    <col min="1" max="1" width="3.875" style="0" customWidth="1"/>
    <col min="2" max="2" width="22.625" style="0" customWidth="1"/>
    <col min="3" max="3" width="7.00390625" style="0" customWidth="1"/>
    <col min="4" max="4" width="9.00390625" style="0" customWidth="1"/>
    <col min="5" max="5" width="10.25390625" style="0" customWidth="1"/>
    <col min="6" max="6" width="7.125" style="0" customWidth="1"/>
    <col min="7" max="7" width="8.75390625" style="0" customWidth="1"/>
    <col min="8" max="8" width="10.125" style="0" customWidth="1"/>
    <col min="9" max="9" width="10.375" style="0" customWidth="1"/>
    <col min="10" max="10" width="7.625" style="0" customWidth="1"/>
    <col min="11" max="11" width="9.625" style="0" customWidth="1"/>
    <col min="12" max="12" width="9.25390625" style="0" customWidth="1"/>
    <col min="16" max="16" width="14.00390625" style="0" bestFit="1" customWidth="1"/>
    <col min="17" max="17" width="14.625" style="0" customWidth="1"/>
    <col min="18" max="18" width="13.375" style="0" customWidth="1"/>
    <col min="19" max="19" width="13.00390625" style="0" bestFit="1" customWidth="1"/>
    <col min="20" max="20" width="17.875" style="0" customWidth="1"/>
  </cols>
  <sheetData>
    <row r="1" ht="15">
      <c r="Q1" s="14" t="s">
        <v>112</v>
      </c>
    </row>
    <row r="2" ht="12.75">
      <c r="Q2" s="13" t="s">
        <v>113</v>
      </c>
    </row>
    <row r="3" ht="15">
      <c r="Q3" s="14" t="s">
        <v>114</v>
      </c>
    </row>
    <row r="4" ht="15">
      <c r="Q4" s="14" t="s">
        <v>115</v>
      </c>
    </row>
    <row r="6" spans="1:16" ht="15">
      <c r="A6" s="1"/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15">
      <c r="A7" s="1"/>
      <c r="B7" s="35" t="s">
        <v>95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</row>
    <row r="8" ht="15.75" thickBot="1">
      <c r="A8" s="1"/>
    </row>
    <row r="9" spans="1:19" ht="12.75">
      <c r="A9" s="8" t="s">
        <v>1</v>
      </c>
      <c r="B9" s="36" t="s">
        <v>3</v>
      </c>
      <c r="C9" s="38" t="s">
        <v>4</v>
      </c>
      <c r="D9" s="39"/>
      <c r="E9" s="2" t="s">
        <v>8</v>
      </c>
      <c r="F9" s="2" t="s">
        <v>14</v>
      </c>
      <c r="G9" s="2" t="s">
        <v>22</v>
      </c>
      <c r="H9" s="2" t="s">
        <v>25</v>
      </c>
      <c r="I9" s="2" t="s">
        <v>30</v>
      </c>
      <c r="J9" s="38" t="s">
        <v>35</v>
      </c>
      <c r="K9" s="45"/>
      <c r="L9" s="39"/>
      <c r="M9" s="38" t="s">
        <v>37</v>
      </c>
      <c r="N9" s="45"/>
      <c r="O9" s="39"/>
      <c r="P9" s="38" t="s">
        <v>39</v>
      </c>
      <c r="Q9" s="45"/>
      <c r="R9" s="45"/>
      <c r="S9" s="39"/>
    </row>
    <row r="10" spans="1:19" ht="22.5">
      <c r="A10" s="9" t="s">
        <v>2</v>
      </c>
      <c r="B10" s="37"/>
      <c r="C10" s="40" t="s">
        <v>5</v>
      </c>
      <c r="D10" s="41"/>
      <c r="E10" s="3" t="s">
        <v>9</v>
      </c>
      <c r="F10" s="3" t="s">
        <v>15</v>
      </c>
      <c r="G10" s="3" t="s">
        <v>23</v>
      </c>
      <c r="H10" s="3" t="s">
        <v>23</v>
      </c>
      <c r="I10" s="3" t="s">
        <v>31</v>
      </c>
      <c r="J10" s="40" t="s">
        <v>36</v>
      </c>
      <c r="K10" s="46"/>
      <c r="L10" s="41"/>
      <c r="M10" s="40" t="s">
        <v>38</v>
      </c>
      <c r="N10" s="46"/>
      <c r="O10" s="41"/>
      <c r="P10" s="40"/>
      <c r="Q10" s="50"/>
      <c r="R10" s="50"/>
      <c r="S10" s="41"/>
    </row>
    <row r="11" spans="1:19" ht="12.75">
      <c r="A11" s="10"/>
      <c r="B11" s="37"/>
      <c r="C11" s="40" t="s">
        <v>6</v>
      </c>
      <c r="D11" s="41"/>
      <c r="E11" s="3" t="s">
        <v>10</v>
      </c>
      <c r="F11" s="3" t="s">
        <v>16</v>
      </c>
      <c r="G11" s="3" t="s">
        <v>24</v>
      </c>
      <c r="H11" s="3" t="s">
        <v>26</v>
      </c>
      <c r="I11" s="3" t="s">
        <v>32</v>
      </c>
      <c r="J11" s="47"/>
      <c r="K11" s="48"/>
      <c r="L11" s="49"/>
      <c r="M11" s="47"/>
      <c r="N11" s="48"/>
      <c r="O11" s="49"/>
      <c r="P11" s="40"/>
      <c r="Q11" s="50"/>
      <c r="R11" s="50"/>
      <c r="S11" s="41"/>
    </row>
    <row r="12" spans="1:19" ht="12.75">
      <c r="A12" s="10"/>
      <c r="B12" s="37"/>
      <c r="C12" s="40" t="s">
        <v>7</v>
      </c>
      <c r="D12" s="41"/>
      <c r="E12" s="3" t="s">
        <v>11</v>
      </c>
      <c r="F12" s="3" t="s">
        <v>17</v>
      </c>
      <c r="G12" s="4"/>
      <c r="H12" s="3" t="s">
        <v>27</v>
      </c>
      <c r="I12" s="3" t="s">
        <v>33</v>
      </c>
      <c r="J12" s="47"/>
      <c r="K12" s="48"/>
      <c r="L12" s="49"/>
      <c r="M12" s="47"/>
      <c r="N12" s="48"/>
      <c r="O12" s="49"/>
      <c r="P12" s="40"/>
      <c r="Q12" s="50"/>
      <c r="R12" s="50"/>
      <c r="S12" s="41"/>
    </row>
    <row r="13" spans="1:19" ht="13.5" thickBot="1">
      <c r="A13" s="10"/>
      <c r="B13" s="37"/>
      <c r="C13" s="42"/>
      <c r="D13" s="43"/>
      <c r="E13" s="3" t="s">
        <v>12</v>
      </c>
      <c r="F13" s="3" t="s">
        <v>18</v>
      </c>
      <c r="G13" s="4"/>
      <c r="H13" s="3" t="s">
        <v>28</v>
      </c>
      <c r="I13" s="3" t="s">
        <v>34</v>
      </c>
      <c r="J13" s="42"/>
      <c r="K13" s="44"/>
      <c r="L13" s="43"/>
      <c r="M13" s="42"/>
      <c r="N13" s="44"/>
      <c r="O13" s="43"/>
      <c r="P13" s="51"/>
      <c r="Q13" s="52"/>
      <c r="R13" s="52"/>
      <c r="S13" s="53"/>
    </row>
    <row r="14" spans="1:19" ht="23.25" thickBot="1">
      <c r="A14" s="10"/>
      <c r="B14" s="37"/>
      <c r="C14" s="36" t="s">
        <v>40</v>
      </c>
      <c r="D14" s="36" t="s">
        <v>41</v>
      </c>
      <c r="E14" s="3" t="s">
        <v>13</v>
      </c>
      <c r="F14" s="3" t="s">
        <v>19</v>
      </c>
      <c r="G14" s="4"/>
      <c r="H14" s="3" t="s">
        <v>29</v>
      </c>
      <c r="I14" s="4"/>
      <c r="J14" s="36" t="s">
        <v>42</v>
      </c>
      <c r="K14" s="55" t="s">
        <v>43</v>
      </c>
      <c r="L14" s="56"/>
      <c r="M14" s="36" t="s">
        <v>24</v>
      </c>
      <c r="N14" s="55" t="s">
        <v>43</v>
      </c>
      <c r="O14" s="56"/>
      <c r="P14" s="36" t="s">
        <v>44</v>
      </c>
      <c r="Q14" s="55" t="s">
        <v>45</v>
      </c>
      <c r="R14" s="57"/>
      <c r="S14" s="56"/>
    </row>
    <row r="15" spans="1:19" ht="12.75">
      <c r="A15" s="10"/>
      <c r="B15" s="37"/>
      <c r="C15" s="37"/>
      <c r="D15" s="37"/>
      <c r="E15" s="4"/>
      <c r="F15" s="3" t="s">
        <v>20</v>
      </c>
      <c r="G15" s="4"/>
      <c r="H15" s="4"/>
      <c r="I15" s="4"/>
      <c r="J15" s="37"/>
      <c r="K15" s="3" t="s">
        <v>46</v>
      </c>
      <c r="L15" s="3" t="s">
        <v>49</v>
      </c>
      <c r="M15" s="37"/>
      <c r="N15" s="3" t="s">
        <v>46</v>
      </c>
      <c r="O15" s="3" t="s">
        <v>49</v>
      </c>
      <c r="P15" s="37"/>
      <c r="Q15" s="3" t="s">
        <v>51</v>
      </c>
      <c r="R15" s="3" t="s">
        <v>51</v>
      </c>
      <c r="S15" s="3" t="s">
        <v>58</v>
      </c>
    </row>
    <row r="16" spans="1:19" ht="12.75">
      <c r="A16" s="10"/>
      <c r="B16" s="37"/>
      <c r="C16" s="37"/>
      <c r="D16" s="37"/>
      <c r="E16" s="4"/>
      <c r="F16" s="3" t="s">
        <v>21</v>
      </c>
      <c r="G16" s="4"/>
      <c r="H16" s="4"/>
      <c r="I16" s="4"/>
      <c r="J16" s="37"/>
      <c r="K16" s="3" t="s">
        <v>47</v>
      </c>
      <c r="L16" s="3" t="s">
        <v>50</v>
      </c>
      <c r="M16" s="37"/>
      <c r="N16" s="3" t="s">
        <v>47</v>
      </c>
      <c r="O16" s="3" t="s">
        <v>50</v>
      </c>
      <c r="P16" s="37"/>
      <c r="Q16" s="3" t="s">
        <v>52</v>
      </c>
      <c r="R16" s="3" t="s">
        <v>52</v>
      </c>
      <c r="S16" s="3" t="s">
        <v>59</v>
      </c>
    </row>
    <row r="17" spans="1:19" ht="12.75">
      <c r="A17" s="10"/>
      <c r="B17" s="37"/>
      <c r="C17" s="37"/>
      <c r="D17" s="37"/>
      <c r="E17" s="4"/>
      <c r="F17" s="4"/>
      <c r="G17" s="4"/>
      <c r="H17" s="4"/>
      <c r="I17" s="4"/>
      <c r="J17" s="37"/>
      <c r="K17" s="3" t="s">
        <v>48</v>
      </c>
      <c r="L17" s="3" t="s">
        <v>47</v>
      </c>
      <c r="M17" s="37"/>
      <c r="N17" s="3" t="s">
        <v>48</v>
      </c>
      <c r="O17" s="3" t="s">
        <v>47</v>
      </c>
      <c r="P17" s="37"/>
      <c r="Q17" s="3" t="s">
        <v>53</v>
      </c>
      <c r="R17" s="3" t="s">
        <v>54</v>
      </c>
      <c r="S17" s="3" t="s">
        <v>60</v>
      </c>
    </row>
    <row r="18" spans="1:19" ht="12.75">
      <c r="A18" s="10"/>
      <c r="B18" s="37"/>
      <c r="C18" s="37"/>
      <c r="D18" s="37"/>
      <c r="E18" s="4"/>
      <c r="F18" s="4"/>
      <c r="G18" s="4"/>
      <c r="H18" s="4"/>
      <c r="I18" s="4"/>
      <c r="J18" s="37"/>
      <c r="K18" s="4"/>
      <c r="L18" s="3" t="s">
        <v>48</v>
      </c>
      <c r="M18" s="37"/>
      <c r="N18" s="4"/>
      <c r="O18" s="3" t="s">
        <v>48</v>
      </c>
      <c r="P18" s="37"/>
      <c r="Q18" s="4"/>
      <c r="R18" s="3" t="s">
        <v>55</v>
      </c>
      <c r="S18" s="3" t="s">
        <v>61</v>
      </c>
    </row>
    <row r="19" spans="1:19" ht="12.75">
      <c r="A19" s="10"/>
      <c r="B19" s="37"/>
      <c r="C19" s="37"/>
      <c r="D19" s="37"/>
      <c r="E19" s="4"/>
      <c r="F19" s="4"/>
      <c r="G19" s="4"/>
      <c r="H19" s="4"/>
      <c r="I19" s="4"/>
      <c r="J19" s="37"/>
      <c r="K19" s="4"/>
      <c r="L19" s="4"/>
      <c r="M19" s="37"/>
      <c r="N19" s="4"/>
      <c r="O19" s="4"/>
      <c r="P19" s="37"/>
      <c r="Q19" s="4"/>
      <c r="R19" s="3" t="s">
        <v>56</v>
      </c>
      <c r="S19" s="4"/>
    </row>
    <row r="20" spans="1:19" ht="18" customHeight="1" thickBot="1">
      <c r="A20" s="10"/>
      <c r="B20" s="37"/>
      <c r="C20" s="37"/>
      <c r="D20" s="37"/>
      <c r="E20" s="4"/>
      <c r="F20" s="4"/>
      <c r="G20" s="5"/>
      <c r="H20" s="5"/>
      <c r="I20" s="5"/>
      <c r="J20" s="54"/>
      <c r="K20" s="5"/>
      <c r="L20" s="5"/>
      <c r="M20" s="54"/>
      <c r="N20" s="5"/>
      <c r="O20" s="5"/>
      <c r="P20" s="54"/>
      <c r="Q20" s="5"/>
      <c r="R20" s="6" t="s">
        <v>57</v>
      </c>
      <c r="S20" s="5"/>
    </row>
    <row r="21" spans="1:19" ht="12.75">
      <c r="A21" s="10"/>
      <c r="B21" s="37"/>
      <c r="C21" s="37"/>
      <c r="D21" s="37"/>
      <c r="E21" s="4"/>
      <c r="F21" s="4"/>
      <c r="G21" s="3" t="s">
        <v>62</v>
      </c>
      <c r="H21" s="3" t="s">
        <v>62</v>
      </c>
      <c r="I21" s="3" t="s">
        <v>63</v>
      </c>
      <c r="J21" s="3" t="s">
        <v>64</v>
      </c>
      <c r="K21" s="3" t="s">
        <v>65</v>
      </c>
      <c r="L21" s="3" t="s">
        <v>65</v>
      </c>
      <c r="M21" s="3" t="s">
        <v>66</v>
      </c>
      <c r="N21" s="3" t="s">
        <v>66</v>
      </c>
      <c r="O21" s="3" t="s">
        <v>66</v>
      </c>
      <c r="P21" s="3" t="s">
        <v>67</v>
      </c>
      <c r="Q21" s="3" t="s">
        <v>67</v>
      </c>
      <c r="R21" s="3" t="s">
        <v>67</v>
      </c>
      <c r="S21" s="3" t="s">
        <v>68</v>
      </c>
    </row>
    <row r="22" spans="1:19" ht="12.75">
      <c r="A22" s="11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P22" s="7">
        <v>16</v>
      </c>
      <c r="Q22" s="7">
        <v>17</v>
      </c>
      <c r="R22" s="7">
        <v>18</v>
      </c>
      <c r="S22" s="7">
        <v>19</v>
      </c>
    </row>
    <row r="23" spans="1:20" ht="22.5" customHeight="1">
      <c r="A23" s="11">
        <v>1</v>
      </c>
      <c r="B23" s="16" t="s">
        <v>69</v>
      </c>
      <c r="C23" s="16">
        <v>35</v>
      </c>
      <c r="D23" s="17">
        <v>40324</v>
      </c>
      <c r="E23" s="18" t="s">
        <v>101</v>
      </c>
      <c r="F23" s="18" t="s">
        <v>102</v>
      </c>
      <c r="G23" s="16">
        <v>19</v>
      </c>
      <c r="H23" s="18">
        <v>19</v>
      </c>
      <c r="I23" s="16">
        <v>209.1</v>
      </c>
      <c r="J23" s="16">
        <v>5</v>
      </c>
      <c r="K23" s="18">
        <v>1</v>
      </c>
      <c r="L23" s="18">
        <v>4</v>
      </c>
      <c r="M23" s="16">
        <v>154.7</v>
      </c>
      <c r="N23" s="18">
        <v>39.9</v>
      </c>
      <c r="O23" s="18">
        <v>114.8</v>
      </c>
      <c r="P23" s="26">
        <v>9576954</v>
      </c>
      <c r="Q23" s="19">
        <v>1494819.74</v>
      </c>
      <c r="R23" s="19">
        <v>3815412.46</v>
      </c>
      <c r="S23" s="26">
        <f>P23-Q23-R23</f>
        <v>4266721.8</v>
      </c>
      <c r="T23" s="28"/>
    </row>
    <row r="24" spans="1:20" ht="22.5" customHeight="1">
      <c r="A24" s="12">
        <v>2</v>
      </c>
      <c r="B24" s="16" t="s">
        <v>70</v>
      </c>
      <c r="C24" s="16">
        <v>66</v>
      </c>
      <c r="D24" s="17">
        <v>40437</v>
      </c>
      <c r="E24" s="18" t="s">
        <v>105</v>
      </c>
      <c r="F24" s="18" t="s">
        <v>103</v>
      </c>
      <c r="G24" s="16">
        <v>21</v>
      </c>
      <c r="H24" s="18">
        <v>21</v>
      </c>
      <c r="I24" s="16">
        <v>243.5</v>
      </c>
      <c r="J24" s="16">
        <v>11</v>
      </c>
      <c r="K24" s="18">
        <v>0</v>
      </c>
      <c r="L24" s="18">
        <v>11</v>
      </c>
      <c r="M24" s="16">
        <v>205.2</v>
      </c>
      <c r="N24" s="18">
        <v>0</v>
      </c>
      <c r="O24" s="19">
        <v>205.2</v>
      </c>
      <c r="P24" s="26">
        <v>15864296</v>
      </c>
      <c r="Q24" s="19">
        <v>1957632.24</v>
      </c>
      <c r="R24" s="19">
        <v>5508774.96</v>
      </c>
      <c r="S24" s="26">
        <f>P24-Q24-R24</f>
        <v>8397888.8</v>
      </c>
      <c r="T24" s="28"/>
    </row>
    <row r="25" spans="1:20" ht="22.5" customHeight="1">
      <c r="A25" s="12">
        <v>3</v>
      </c>
      <c r="B25" s="16" t="s">
        <v>71</v>
      </c>
      <c r="C25" s="16">
        <v>64</v>
      </c>
      <c r="D25" s="17">
        <v>40437</v>
      </c>
      <c r="E25" s="18" t="s">
        <v>105</v>
      </c>
      <c r="F25" s="18" t="s">
        <v>103</v>
      </c>
      <c r="G25" s="16">
        <v>19</v>
      </c>
      <c r="H25" s="18">
        <v>19</v>
      </c>
      <c r="I25" s="16">
        <v>205.5</v>
      </c>
      <c r="J25" s="16">
        <v>10</v>
      </c>
      <c r="K25" s="18">
        <v>2</v>
      </c>
      <c r="L25" s="18">
        <v>8</v>
      </c>
      <c r="M25" s="16">
        <v>177</v>
      </c>
      <c r="N25" s="18">
        <v>35.4</v>
      </c>
      <c r="O25" s="18">
        <v>141.6</v>
      </c>
      <c r="P25" s="26">
        <v>12334854</v>
      </c>
      <c r="Q25" s="19">
        <v>1688600.91</v>
      </c>
      <c r="R25" s="19">
        <v>4751721.09</v>
      </c>
      <c r="S25" s="26">
        <f>P25-Q25-R25</f>
        <v>5894532</v>
      </c>
      <c r="T25" s="28"/>
    </row>
    <row r="26" spans="1:20" ht="22.5" customHeight="1">
      <c r="A26" s="12">
        <v>4</v>
      </c>
      <c r="B26" s="16" t="s">
        <v>72</v>
      </c>
      <c r="C26" s="16">
        <v>8</v>
      </c>
      <c r="D26" s="17">
        <v>40274</v>
      </c>
      <c r="E26" s="18" t="s">
        <v>104</v>
      </c>
      <c r="F26" s="18" t="s">
        <v>103</v>
      </c>
      <c r="G26" s="16">
        <v>21</v>
      </c>
      <c r="H26" s="18">
        <v>21</v>
      </c>
      <c r="I26" s="16">
        <v>467.8</v>
      </c>
      <c r="J26" s="16">
        <v>8</v>
      </c>
      <c r="K26" s="18">
        <v>6</v>
      </c>
      <c r="L26" s="18">
        <v>2</v>
      </c>
      <c r="M26" s="16">
        <v>363.8</v>
      </c>
      <c r="N26" s="18">
        <v>279.8</v>
      </c>
      <c r="O26" s="18">
        <v>84</v>
      </c>
      <c r="P26" s="26">
        <v>14554224</v>
      </c>
      <c r="Q26" s="19">
        <v>3515290.39</v>
      </c>
      <c r="R26" s="19">
        <v>8972508.41</v>
      </c>
      <c r="S26" s="26">
        <f>P26-Q26-R26</f>
        <v>2066425.1999999993</v>
      </c>
      <c r="T26" s="28"/>
    </row>
    <row r="27" spans="1:20" ht="22.5" customHeight="1">
      <c r="A27" s="12">
        <v>5</v>
      </c>
      <c r="B27" s="16" t="s">
        <v>73</v>
      </c>
      <c r="C27" s="16">
        <v>6</v>
      </c>
      <c r="D27" s="17">
        <v>40274</v>
      </c>
      <c r="E27" s="18" t="s">
        <v>100</v>
      </c>
      <c r="F27" s="18" t="s">
        <v>97</v>
      </c>
      <c r="G27" s="16">
        <v>10</v>
      </c>
      <c r="H27" s="18">
        <v>10</v>
      </c>
      <c r="I27" s="16">
        <v>151.4</v>
      </c>
      <c r="J27" s="16">
        <v>3</v>
      </c>
      <c r="K27" s="18">
        <v>0</v>
      </c>
      <c r="L27" s="18">
        <v>3</v>
      </c>
      <c r="M27" s="16">
        <v>151.4</v>
      </c>
      <c r="N27" s="18">
        <v>0</v>
      </c>
      <c r="O27" s="18">
        <v>151.4</v>
      </c>
      <c r="P27" s="26">
        <v>5861323</v>
      </c>
      <c r="Q27" s="19">
        <v>1478854.37</v>
      </c>
      <c r="R27" s="19">
        <v>3423931.83</v>
      </c>
      <c r="S27" s="26">
        <f aca="true" t="shared" si="0" ref="S27:S48">P27-Q27-R27</f>
        <v>958536.7999999998</v>
      </c>
      <c r="T27" s="28"/>
    </row>
    <row r="28" spans="1:20" ht="22.5" customHeight="1">
      <c r="A28" s="12">
        <v>6</v>
      </c>
      <c r="B28" s="16" t="s">
        <v>74</v>
      </c>
      <c r="C28" s="16">
        <v>7</v>
      </c>
      <c r="D28" s="17">
        <v>40274</v>
      </c>
      <c r="E28" s="18" t="s">
        <v>100</v>
      </c>
      <c r="F28" s="18" t="s">
        <v>97</v>
      </c>
      <c r="G28" s="16">
        <v>4</v>
      </c>
      <c r="H28" s="18">
        <v>4</v>
      </c>
      <c r="I28" s="16">
        <v>146.6</v>
      </c>
      <c r="J28" s="16">
        <v>2</v>
      </c>
      <c r="K28" s="18">
        <v>0</v>
      </c>
      <c r="L28" s="18">
        <v>2</v>
      </c>
      <c r="M28" s="16">
        <v>146.6</v>
      </c>
      <c r="N28" s="18">
        <v>0</v>
      </c>
      <c r="O28" s="18">
        <v>146.6</v>
      </c>
      <c r="P28" s="26">
        <v>6185153</v>
      </c>
      <c r="Q28" s="19">
        <v>1431968.63</v>
      </c>
      <c r="R28" s="19">
        <v>3315379.17</v>
      </c>
      <c r="S28" s="26">
        <f t="shared" si="0"/>
        <v>1437805.2000000002</v>
      </c>
      <c r="T28" s="28"/>
    </row>
    <row r="29" spans="1:20" ht="22.5" customHeight="1">
      <c r="A29" s="12">
        <v>7</v>
      </c>
      <c r="B29" s="16" t="s">
        <v>75</v>
      </c>
      <c r="C29" s="16">
        <v>67</v>
      </c>
      <c r="D29" s="17">
        <v>40437</v>
      </c>
      <c r="E29" s="18" t="s">
        <v>105</v>
      </c>
      <c r="F29" s="18" t="s">
        <v>103</v>
      </c>
      <c r="G29" s="16">
        <v>13</v>
      </c>
      <c r="H29" s="18">
        <v>13</v>
      </c>
      <c r="I29" s="16">
        <v>202</v>
      </c>
      <c r="J29" s="16">
        <v>9</v>
      </c>
      <c r="K29" s="18">
        <v>0</v>
      </c>
      <c r="L29" s="18">
        <v>9</v>
      </c>
      <c r="M29" s="16">
        <v>170.6</v>
      </c>
      <c r="N29" s="18">
        <v>0</v>
      </c>
      <c r="O29" s="18">
        <v>170.6</v>
      </c>
      <c r="P29" s="26">
        <v>13353662</v>
      </c>
      <c r="Q29" s="19">
        <v>1627544.15</v>
      </c>
      <c r="R29" s="19">
        <v>4579907.45</v>
      </c>
      <c r="S29" s="26">
        <f t="shared" si="0"/>
        <v>7146210.399999999</v>
      </c>
      <c r="T29" s="28"/>
    </row>
    <row r="30" spans="1:20" ht="22.5" customHeight="1">
      <c r="A30" s="12">
        <v>8</v>
      </c>
      <c r="B30" s="16" t="s">
        <v>76</v>
      </c>
      <c r="C30" s="16">
        <v>33</v>
      </c>
      <c r="D30" s="17">
        <v>40324</v>
      </c>
      <c r="E30" s="18" t="s">
        <v>101</v>
      </c>
      <c r="F30" s="18" t="s">
        <v>103</v>
      </c>
      <c r="G30" s="16">
        <v>18</v>
      </c>
      <c r="H30" s="18">
        <v>18</v>
      </c>
      <c r="I30" s="16">
        <v>209.4</v>
      </c>
      <c r="J30" s="16">
        <v>7</v>
      </c>
      <c r="K30" s="18">
        <v>2</v>
      </c>
      <c r="L30" s="18">
        <v>5</v>
      </c>
      <c r="M30" s="16">
        <v>194.7</v>
      </c>
      <c r="N30" s="18">
        <v>80.5</v>
      </c>
      <c r="O30" s="18">
        <v>114.2</v>
      </c>
      <c r="P30" s="26">
        <v>9988866</v>
      </c>
      <c r="Q30" s="19">
        <v>1881327.75</v>
      </c>
      <c r="R30" s="19">
        <v>4801944.45</v>
      </c>
      <c r="S30" s="26">
        <f t="shared" si="0"/>
        <v>3305593.8</v>
      </c>
      <c r="T30" s="28"/>
    </row>
    <row r="31" spans="1:20" ht="22.5" customHeight="1">
      <c r="A31" s="12">
        <v>9</v>
      </c>
      <c r="B31" s="16" t="s">
        <v>77</v>
      </c>
      <c r="C31" s="16">
        <v>44</v>
      </c>
      <c r="D31" s="17">
        <v>40353</v>
      </c>
      <c r="E31" s="18" t="s">
        <v>104</v>
      </c>
      <c r="F31" s="18" t="s">
        <v>103</v>
      </c>
      <c r="G31" s="16">
        <v>20</v>
      </c>
      <c r="H31" s="18">
        <v>20</v>
      </c>
      <c r="I31" s="16">
        <v>297</v>
      </c>
      <c r="J31" s="16">
        <v>5</v>
      </c>
      <c r="K31" s="18">
        <v>2</v>
      </c>
      <c r="L31" s="18">
        <v>3</v>
      </c>
      <c r="M31" s="16">
        <v>143.9</v>
      </c>
      <c r="N31" s="18">
        <v>72.5</v>
      </c>
      <c r="O31" s="18">
        <v>71.4</v>
      </c>
      <c r="P31" s="26">
        <v>8890434</v>
      </c>
      <c r="Q31" s="19">
        <v>1390462.58</v>
      </c>
      <c r="R31" s="19">
        <v>3549048.82</v>
      </c>
      <c r="S31" s="26">
        <f t="shared" si="0"/>
        <v>3950922.6</v>
      </c>
      <c r="T31" s="28"/>
    </row>
    <row r="32" spans="1:20" ht="22.5" customHeight="1">
      <c r="A32" s="12">
        <v>10</v>
      </c>
      <c r="B32" s="16" t="s">
        <v>78</v>
      </c>
      <c r="C32" s="16">
        <v>42</v>
      </c>
      <c r="D32" s="17">
        <v>40353</v>
      </c>
      <c r="E32" s="18" t="s">
        <v>104</v>
      </c>
      <c r="F32" s="18" t="s">
        <v>103</v>
      </c>
      <c r="G32" s="16">
        <v>51</v>
      </c>
      <c r="H32" s="18">
        <v>51</v>
      </c>
      <c r="I32" s="16">
        <v>761.9</v>
      </c>
      <c r="J32" s="16">
        <v>18</v>
      </c>
      <c r="K32" s="18">
        <v>5</v>
      </c>
      <c r="L32" s="18">
        <v>13</v>
      </c>
      <c r="M32" s="16">
        <v>561</v>
      </c>
      <c r="N32" s="18">
        <v>124.4</v>
      </c>
      <c r="O32" s="18">
        <v>436.6</v>
      </c>
      <c r="P32" s="26">
        <v>26568324</v>
      </c>
      <c r="Q32" s="19">
        <v>5420774.9</v>
      </c>
      <c r="R32" s="19">
        <v>13836111.1</v>
      </c>
      <c r="S32" s="26">
        <f t="shared" si="0"/>
        <v>7311438.000000002</v>
      </c>
      <c r="T32" s="28"/>
    </row>
    <row r="33" spans="1:20" ht="22.5" customHeight="1">
      <c r="A33" s="12">
        <v>11</v>
      </c>
      <c r="B33" s="16" t="s">
        <v>79</v>
      </c>
      <c r="C33" s="16">
        <v>32</v>
      </c>
      <c r="D33" s="17">
        <v>40324</v>
      </c>
      <c r="E33" s="18" t="s">
        <v>104</v>
      </c>
      <c r="F33" s="18" t="s">
        <v>103</v>
      </c>
      <c r="G33" s="16">
        <v>18</v>
      </c>
      <c r="H33" s="18">
        <v>18</v>
      </c>
      <c r="I33" s="16">
        <v>344.2</v>
      </c>
      <c r="J33" s="16">
        <v>8</v>
      </c>
      <c r="K33" s="18">
        <v>1</v>
      </c>
      <c r="L33" s="18">
        <v>7</v>
      </c>
      <c r="M33" s="16">
        <v>317.1</v>
      </c>
      <c r="N33" s="18">
        <v>31.2</v>
      </c>
      <c r="O33" s="18">
        <v>285.9</v>
      </c>
      <c r="P33" s="26">
        <v>12288708</v>
      </c>
      <c r="Q33" s="19">
        <v>3064042.28</v>
      </c>
      <c r="R33" s="19">
        <v>7820732.32</v>
      </c>
      <c r="S33" s="26">
        <f t="shared" si="0"/>
        <v>1403933.4000000004</v>
      </c>
      <c r="T33" s="28"/>
    </row>
    <row r="34" spans="1:20" ht="22.5" customHeight="1">
      <c r="A34" s="12">
        <v>12</v>
      </c>
      <c r="B34" s="16" t="s">
        <v>80</v>
      </c>
      <c r="C34" s="16">
        <v>65</v>
      </c>
      <c r="D34" s="17">
        <v>40437</v>
      </c>
      <c r="E34" s="18" t="s">
        <v>105</v>
      </c>
      <c r="F34" s="18" t="s">
        <v>103</v>
      </c>
      <c r="G34" s="16">
        <v>5</v>
      </c>
      <c r="H34" s="18">
        <v>5</v>
      </c>
      <c r="I34" s="16">
        <v>65.9</v>
      </c>
      <c r="J34" s="16">
        <v>2</v>
      </c>
      <c r="K34" s="18">
        <v>1</v>
      </c>
      <c r="L34" s="18">
        <v>1</v>
      </c>
      <c r="M34" s="16">
        <v>65.9</v>
      </c>
      <c r="N34" s="18">
        <v>38.5</v>
      </c>
      <c r="O34" s="18">
        <v>27.4</v>
      </c>
      <c r="P34" s="26">
        <v>2692564</v>
      </c>
      <c r="Q34" s="19">
        <v>628693.78</v>
      </c>
      <c r="R34" s="19">
        <v>1769143.62</v>
      </c>
      <c r="S34" s="26">
        <f t="shared" si="0"/>
        <v>294726.59999999986</v>
      </c>
      <c r="T34" s="28"/>
    </row>
    <row r="35" spans="1:20" ht="22.5" customHeight="1">
      <c r="A35" s="12">
        <v>13</v>
      </c>
      <c r="B35" s="16" t="s">
        <v>81</v>
      </c>
      <c r="C35" s="16">
        <v>2</v>
      </c>
      <c r="D35" s="17">
        <v>40274</v>
      </c>
      <c r="E35" s="18" t="s">
        <v>98</v>
      </c>
      <c r="F35" s="18" t="s">
        <v>97</v>
      </c>
      <c r="G35" s="16">
        <v>18</v>
      </c>
      <c r="H35" s="18">
        <v>18</v>
      </c>
      <c r="I35" s="16">
        <v>212.6</v>
      </c>
      <c r="J35" s="16">
        <v>8</v>
      </c>
      <c r="K35" s="18">
        <v>2</v>
      </c>
      <c r="L35" s="18">
        <v>6</v>
      </c>
      <c r="M35" s="16">
        <v>212.6</v>
      </c>
      <c r="N35" s="18">
        <v>61.1</v>
      </c>
      <c r="O35" s="18">
        <v>151.5</v>
      </c>
      <c r="P35" s="26">
        <v>11010220</v>
      </c>
      <c r="Q35" s="19">
        <v>2076647.55</v>
      </c>
      <c r="R35" s="19">
        <v>4807978.25</v>
      </c>
      <c r="S35" s="26">
        <f t="shared" si="0"/>
        <v>4125594.1999999993</v>
      </c>
      <c r="T35" s="28"/>
    </row>
    <row r="36" spans="1:20" ht="22.5" customHeight="1">
      <c r="A36" s="12"/>
      <c r="B36" s="16" t="s">
        <v>82</v>
      </c>
      <c r="C36" s="16">
        <v>5</v>
      </c>
      <c r="D36" s="17">
        <v>40274</v>
      </c>
      <c r="E36" s="18" t="s">
        <v>99</v>
      </c>
      <c r="F36" s="18" t="s">
        <v>97</v>
      </c>
      <c r="G36" s="16">
        <v>20</v>
      </c>
      <c r="H36" s="18">
        <v>20</v>
      </c>
      <c r="I36" s="16">
        <v>392.2</v>
      </c>
      <c r="J36" s="16">
        <v>14</v>
      </c>
      <c r="K36" s="18">
        <v>10</v>
      </c>
      <c r="L36" s="18">
        <v>4</v>
      </c>
      <c r="M36" s="16">
        <v>314.9</v>
      </c>
      <c r="N36" s="18">
        <v>255</v>
      </c>
      <c r="O36" s="18">
        <v>59.9</v>
      </c>
      <c r="P36" s="26">
        <v>17357288</v>
      </c>
      <c r="Q36" s="19">
        <v>3075899.87</v>
      </c>
      <c r="R36" s="19">
        <v>7121506.83</v>
      </c>
      <c r="S36" s="26">
        <f t="shared" si="0"/>
        <v>7159881.299999999</v>
      </c>
      <c r="T36" s="28"/>
    </row>
    <row r="37" spans="1:20" ht="22.5" customHeight="1">
      <c r="A37" s="12">
        <v>15</v>
      </c>
      <c r="B37" s="20" t="s">
        <v>83</v>
      </c>
      <c r="C37" s="20">
        <v>78</v>
      </c>
      <c r="D37" s="21">
        <v>40891</v>
      </c>
      <c r="E37" s="22" t="s">
        <v>107</v>
      </c>
      <c r="F37" s="22" t="s">
        <v>108</v>
      </c>
      <c r="G37" s="20">
        <v>35</v>
      </c>
      <c r="H37" s="22">
        <v>35</v>
      </c>
      <c r="I37" s="20">
        <v>604</v>
      </c>
      <c r="J37" s="20">
        <v>13</v>
      </c>
      <c r="K37" s="22">
        <v>5</v>
      </c>
      <c r="L37" s="22">
        <v>8</v>
      </c>
      <c r="M37" s="20">
        <v>603.5</v>
      </c>
      <c r="N37" s="22">
        <v>143.8</v>
      </c>
      <c r="O37" s="18">
        <v>459.7</v>
      </c>
      <c r="P37" s="26">
        <v>27731111</v>
      </c>
      <c r="Q37" s="19">
        <v>5801407.82</v>
      </c>
      <c r="R37" s="19">
        <v>17474983.68</v>
      </c>
      <c r="S37" s="26">
        <f t="shared" si="0"/>
        <v>4454719.5</v>
      </c>
      <c r="T37" s="28"/>
    </row>
    <row r="38" spans="1:20" ht="22.5" customHeight="1">
      <c r="A38" s="12">
        <v>16</v>
      </c>
      <c r="B38" s="16" t="s">
        <v>84</v>
      </c>
      <c r="C38" s="16">
        <v>71</v>
      </c>
      <c r="D38" s="17">
        <v>40875</v>
      </c>
      <c r="E38" s="18" t="s">
        <v>105</v>
      </c>
      <c r="F38" s="18" t="s">
        <v>103</v>
      </c>
      <c r="G38" s="16">
        <v>10</v>
      </c>
      <c r="H38" s="18">
        <v>10</v>
      </c>
      <c r="I38" s="16">
        <v>197.1</v>
      </c>
      <c r="J38" s="16">
        <v>5</v>
      </c>
      <c r="K38" s="18">
        <v>2</v>
      </c>
      <c r="L38" s="18">
        <v>3</v>
      </c>
      <c r="M38" s="16">
        <v>197.1</v>
      </c>
      <c r="N38" s="18">
        <v>78.6</v>
      </c>
      <c r="O38" s="18">
        <v>118.5</v>
      </c>
      <c r="P38" s="26">
        <v>8041306</v>
      </c>
      <c r="Q38" s="19">
        <v>1880357.28</v>
      </c>
      <c r="R38" s="19">
        <v>5291323.32</v>
      </c>
      <c r="S38" s="26">
        <f t="shared" si="0"/>
        <v>869625.3999999994</v>
      </c>
      <c r="T38" s="28"/>
    </row>
    <row r="39" spans="1:20" ht="22.5" customHeight="1">
      <c r="A39" s="12">
        <v>17</v>
      </c>
      <c r="B39" s="16" t="s">
        <v>85</v>
      </c>
      <c r="C39" s="16">
        <v>70</v>
      </c>
      <c r="D39" s="17">
        <v>40875</v>
      </c>
      <c r="E39" s="18" t="s">
        <v>105</v>
      </c>
      <c r="F39" s="18" t="s">
        <v>103</v>
      </c>
      <c r="G39" s="16">
        <v>45</v>
      </c>
      <c r="H39" s="18">
        <v>45</v>
      </c>
      <c r="I39" s="16">
        <v>501.6</v>
      </c>
      <c r="J39" s="16">
        <v>15</v>
      </c>
      <c r="K39" s="18">
        <v>2</v>
      </c>
      <c r="L39" s="18">
        <v>13</v>
      </c>
      <c r="M39" s="16">
        <v>501.6</v>
      </c>
      <c r="N39" s="18">
        <v>54.2</v>
      </c>
      <c r="O39" s="18">
        <v>447.4</v>
      </c>
      <c r="P39" s="26">
        <v>26816482</v>
      </c>
      <c r="Q39" s="19">
        <v>4785323.24</v>
      </c>
      <c r="R39" s="19">
        <v>13465894.36</v>
      </c>
      <c r="S39" s="26">
        <f t="shared" si="0"/>
        <v>8565264.399999999</v>
      </c>
      <c r="T39" s="28"/>
    </row>
    <row r="40" spans="1:20" ht="22.5" customHeight="1">
      <c r="A40" s="12">
        <v>18</v>
      </c>
      <c r="B40" s="16" t="s">
        <v>86</v>
      </c>
      <c r="C40" s="16">
        <v>69</v>
      </c>
      <c r="D40" s="17">
        <v>40875</v>
      </c>
      <c r="E40" s="18" t="s">
        <v>105</v>
      </c>
      <c r="F40" s="18" t="s">
        <v>103</v>
      </c>
      <c r="G40" s="16">
        <v>8</v>
      </c>
      <c r="H40" s="18">
        <v>8</v>
      </c>
      <c r="I40" s="16">
        <v>55.6</v>
      </c>
      <c r="J40" s="16">
        <v>2</v>
      </c>
      <c r="K40" s="18">
        <v>0</v>
      </c>
      <c r="L40" s="18">
        <v>2</v>
      </c>
      <c r="M40" s="16">
        <v>55.6</v>
      </c>
      <c r="N40" s="18">
        <v>0</v>
      </c>
      <c r="O40" s="18">
        <v>55.6</v>
      </c>
      <c r="P40" s="26">
        <v>3638600</v>
      </c>
      <c r="Q40" s="19">
        <v>530430.57</v>
      </c>
      <c r="R40" s="19">
        <v>1492631.03</v>
      </c>
      <c r="S40" s="26">
        <f t="shared" si="0"/>
        <v>1615538.4000000001</v>
      </c>
      <c r="T40" s="28"/>
    </row>
    <row r="41" spans="1:20" ht="22.5" customHeight="1">
      <c r="A41" s="12">
        <v>19</v>
      </c>
      <c r="B41" s="16" t="s">
        <v>87</v>
      </c>
      <c r="C41" s="16">
        <v>68</v>
      </c>
      <c r="D41" s="17">
        <v>40875</v>
      </c>
      <c r="E41" s="18" t="s">
        <v>106</v>
      </c>
      <c r="F41" s="23" t="s">
        <v>103</v>
      </c>
      <c r="G41" s="16">
        <v>32</v>
      </c>
      <c r="H41" s="18">
        <v>32</v>
      </c>
      <c r="I41" s="16">
        <v>508.7</v>
      </c>
      <c r="J41" s="16">
        <v>20</v>
      </c>
      <c r="K41" s="18">
        <v>2</v>
      </c>
      <c r="L41" s="18">
        <v>18</v>
      </c>
      <c r="M41" s="16">
        <v>508.7</v>
      </c>
      <c r="N41" s="18">
        <v>57.2</v>
      </c>
      <c r="O41" s="18">
        <v>451.5</v>
      </c>
      <c r="P41" s="26">
        <v>28162764</v>
      </c>
      <c r="Q41" s="19">
        <v>4853058.08</v>
      </c>
      <c r="R41" s="19">
        <v>13656500.12</v>
      </c>
      <c r="S41" s="26">
        <f t="shared" si="0"/>
        <v>9653205.800000003</v>
      </c>
      <c r="T41" s="28"/>
    </row>
    <row r="42" spans="1:20" ht="22.5" customHeight="1">
      <c r="A42" s="12">
        <v>20</v>
      </c>
      <c r="B42" s="16" t="s">
        <v>88</v>
      </c>
      <c r="C42" s="16">
        <v>76</v>
      </c>
      <c r="D42" s="17">
        <v>40891</v>
      </c>
      <c r="E42" s="18" t="s">
        <v>107</v>
      </c>
      <c r="F42" s="18" t="s">
        <v>108</v>
      </c>
      <c r="G42" s="16">
        <v>9</v>
      </c>
      <c r="H42" s="18">
        <v>9</v>
      </c>
      <c r="I42" s="16">
        <v>129.5</v>
      </c>
      <c r="J42" s="16">
        <v>3</v>
      </c>
      <c r="K42" s="18">
        <v>1</v>
      </c>
      <c r="L42" s="18">
        <v>2</v>
      </c>
      <c r="M42" s="16">
        <v>124.9</v>
      </c>
      <c r="N42" s="18">
        <v>65.3</v>
      </c>
      <c r="O42" s="18">
        <v>59.6</v>
      </c>
      <c r="P42" s="26">
        <v>6441023</v>
      </c>
      <c r="Q42" s="19">
        <v>1200655.9</v>
      </c>
      <c r="R42" s="19">
        <v>3616612.2</v>
      </c>
      <c r="S42" s="26">
        <f t="shared" si="0"/>
        <v>1623754.8999999994</v>
      </c>
      <c r="T42" s="28"/>
    </row>
    <row r="43" spans="1:20" ht="22.5" customHeight="1">
      <c r="A43" s="12">
        <v>21</v>
      </c>
      <c r="B43" s="16" t="s">
        <v>89</v>
      </c>
      <c r="C43" s="16">
        <v>77</v>
      </c>
      <c r="D43" s="17">
        <v>40891</v>
      </c>
      <c r="E43" s="18" t="s">
        <v>107</v>
      </c>
      <c r="F43" s="18" t="s">
        <v>108</v>
      </c>
      <c r="G43" s="16">
        <v>9</v>
      </c>
      <c r="H43" s="18">
        <v>9</v>
      </c>
      <c r="I43" s="16">
        <v>128.2</v>
      </c>
      <c r="J43" s="16">
        <v>3</v>
      </c>
      <c r="K43" s="18">
        <v>1</v>
      </c>
      <c r="L43" s="18">
        <v>2</v>
      </c>
      <c r="M43" s="16">
        <v>128.2</v>
      </c>
      <c r="N43" s="18">
        <v>63.7</v>
      </c>
      <c r="O43" s="18">
        <v>64.5</v>
      </c>
      <c r="P43" s="26">
        <v>6672437</v>
      </c>
      <c r="Q43" s="19">
        <v>1232378.6</v>
      </c>
      <c r="R43" s="19">
        <v>3712167.2</v>
      </c>
      <c r="S43" s="26">
        <f t="shared" si="0"/>
        <v>1727891.2000000002</v>
      </c>
      <c r="T43" s="28"/>
    </row>
    <row r="44" spans="1:20" ht="22.5" customHeight="1">
      <c r="A44" s="12">
        <v>22</v>
      </c>
      <c r="B44" s="16" t="s">
        <v>90</v>
      </c>
      <c r="C44" s="16">
        <v>74</v>
      </c>
      <c r="D44" s="17">
        <v>40891</v>
      </c>
      <c r="E44" s="18" t="s">
        <v>107</v>
      </c>
      <c r="F44" s="18" t="s">
        <v>108</v>
      </c>
      <c r="G44" s="16">
        <v>10</v>
      </c>
      <c r="H44" s="18">
        <v>10</v>
      </c>
      <c r="I44" s="16">
        <v>88.8</v>
      </c>
      <c r="J44" s="16">
        <v>2</v>
      </c>
      <c r="K44" s="18">
        <v>0</v>
      </c>
      <c r="L44" s="18">
        <v>2</v>
      </c>
      <c r="M44" s="16">
        <v>88.8</v>
      </c>
      <c r="N44" s="18">
        <v>0</v>
      </c>
      <c r="O44" s="18">
        <v>88.8</v>
      </c>
      <c r="P44" s="26">
        <v>4088314</v>
      </c>
      <c r="Q44" s="19">
        <v>853628.86</v>
      </c>
      <c r="R44" s="19">
        <v>2571298.34</v>
      </c>
      <c r="S44" s="26">
        <f t="shared" si="0"/>
        <v>663386.8000000003</v>
      </c>
      <c r="T44" s="28"/>
    </row>
    <row r="45" spans="1:20" ht="22.5" customHeight="1">
      <c r="A45" s="12">
        <v>23</v>
      </c>
      <c r="B45" s="16" t="s">
        <v>91</v>
      </c>
      <c r="C45" s="16">
        <v>75</v>
      </c>
      <c r="D45" s="17">
        <v>40891</v>
      </c>
      <c r="E45" s="18" t="s">
        <v>107</v>
      </c>
      <c r="F45" s="18" t="s">
        <v>108</v>
      </c>
      <c r="G45" s="16">
        <v>9</v>
      </c>
      <c r="H45" s="18">
        <v>9</v>
      </c>
      <c r="I45" s="16">
        <v>135.5</v>
      </c>
      <c r="J45" s="16">
        <v>3</v>
      </c>
      <c r="K45" s="18">
        <v>2</v>
      </c>
      <c r="L45" s="18">
        <v>1</v>
      </c>
      <c r="M45" s="16">
        <v>135.5</v>
      </c>
      <c r="N45" s="18">
        <v>89.6</v>
      </c>
      <c r="O45" s="18">
        <v>45.9</v>
      </c>
      <c r="P45" s="26">
        <v>7212403</v>
      </c>
      <c r="Q45" s="19">
        <v>1302553.03</v>
      </c>
      <c r="R45" s="19">
        <v>3923546.47</v>
      </c>
      <c r="S45" s="26">
        <f t="shared" si="0"/>
        <v>1986303.4999999995</v>
      </c>
      <c r="T45" s="28"/>
    </row>
    <row r="46" spans="1:20" ht="22.5" customHeight="1">
      <c r="A46" s="12">
        <v>24</v>
      </c>
      <c r="B46" s="16" t="s">
        <v>92</v>
      </c>
      <c r="C46" s="16">
        <v>152</v>
      </c>
      <c r="D46" s="17">
        <v>39267</v>
      </c>
      <c r="E46" s="18" t="s">
        <v>96</v>
      </c>
      <c r="F46" s="18" t="s">
        <v>97</v>
      </c>
      <c r="G46" s="16">
        <v>6</v>
      </c>
      <c r="H46" s="18">
        <v>6</v>
      </c>
      <c r="I46" s="16">
        <v>134.3</v>
      </c>
      <c r="J46" s="16">
        <v>2</v>
      </c>
      <c r="K46" s="18">
        <v>1</v>
      </c>
      <c r="L46" s="18">
        <v>1</v>
      </c>
      <c r="M46" s="16">
        <v>134.3</v>
      </c>
      <c r="N46" s="18">
        <v>67.6</v>
      </c>
      <c r="O46" s="18">
        <v>66.7</v>
      </c>
      <c r="P46" s="26">
        <v>4349036.9</v>
      </c>
      <c r="Q46" s="19">
        <v>1311823.92</v>
      </c>
      <c r="R46" s="19">
        <v>3037212.98</v>
      </c>
      <c r="S46" s="26">
        <f t="shared" si="0"/>
        <v>0</v>
      </c>
      <c r="T46" s="28"/>
    </row>
    <row r="47" spans="1:20" ht="22.5" customHeight="1">
      <c r="A47" s="12">
        <v>25</v>
      </c>
      <c r="B47" s="16" t="s">
        <v>93</v>
      </c>
      <c r="C47" s="16">
        <v>43</v>
      </c>
      <c r="D47" s="17">
        <v>38776</v>
      </c>
      <c r="E47" s="18" t="s">
        <v>100</v>
      </c>
      <c r="F47" s="18" t="s">
        <v>97</v>
      </c>
      <c r="G47" s="16">
        <v>11</v>
      </c>
      <c r="H47" s="18">
        <v>11</v>
      </c>
      <c r="I47" s="16">
        <v>394</v>
      </c>
      <c r="J47" s="16">
        <v>6</v>
      </c>
      <c r="K47" s="18">
        <v>4</v>
      </c>
      <c r="L47" s="18">
        <v>2</v>
      </c>
      <c r="M47" s="16">
        <v>321.9</v>
      </c>
      <c r="N47" s="18">
        <v>161.1</v>
      </c>
      <c r="O47" s="18">
        <v>160.8</v>
      </c>
      <c r="P47" s="26">
        <v>10424087.7</v>
      </c>
      <c r="Q47" s="19">
        <v>3144274.9</v>
      </c>
      <c r="R47" s="19">
        <v>7279812.8</v>
      </c>
      <c r="S47" s="26">
        <f t="shared" si="0"/>
        <v>0</v>
      </c>
      <c r="T47" s="28"/>
    </row>
    <row r="48" spans="1:20" ht="22.5" customHeight="1">
      <c r="A48" s="12">
        <v>26</v>
      </c>
      <c r="B48" s="16" t="s">
        <v>94</v>
      </c>
      <c r="C48" s="16">
        <v>45</v>
      </c>
      <c r="D48" s="17">
        <v>38776</v>
      </c>
      <c r="E48" s="18" t="s">
        <v>100</v>
      </c>
      <c r="F48" s="18" t="s">
        <v>97</v>
      </c>
      <c r="G48" s="16">
        <v>14</v>
      </c>
      <c r="H48" s="18">
        <v>14</v>
      </c>
      <c r="I48" s="16">
        <v>254.9</v>
      </c>
      <c r="J48" s="16">
        <v>6</v>
      </c>
      <c r="K48" s="18">
        <v>4</v>
      </c>
      <c r="L48" s="18">
        <v>2</v>
      </c>
      <c r="M48" s="16">
        <v>257.9</v>
      </c>
      <c r="N48" s="18">
        <v>152.8</v>
      </c>
      <c r="O48" s="18">
        <v>105.1</v>
      </c>
      <c r="P48" s="24">
        <v>10571754.18</v>
      </c>
      <c r="Q48" s="24">
        <v>2519131.71</v>
      </c>
      <c r="R48" s="19">
        <v>5832443.99</v>
      </c>
      <c r="S48" s="24">
        <f t="shared" si="0"/>
        <v>2220178.4799999995</v>
      </c>
      <c r="T48" s="28"/>
    </row>
    <row r="49" spans="1:20" ht="12.75">
      <c r="A49" s="15"/>
      <c r="B49" s="19"/>
      <c r="C49" s="25"/>
      <c r="D49" s="25"/>
      <c r="E49" s="25"/>
      <c r="F49" s="25"/>
      <c r="G49" s="25"/>
      <c r="H49" s="25"/>
      <c r="I49" s="31">
        <f>SUM(I23:I48)</f>
        <v>7041.300000000001</v>
      </c>
      <c r="J49" s="31"/>
      <c r="K49" s="31"/>
      <c r="L49" s="31"/>
      <c r="M49" s="31">
        <f>SUM(M23:M48)</f>
        <v>6237.4</v>
      </c>
      <c r="N49" s="31"/>
      <c r="O49" s="31"/>
      <c r="P49" s="32">
        <f>SUM(P23:P48)</f>
        <v>310676188.78</v>
      </c>
      <c r="Q49" s="34">
        <v>60147583.05</v>
      </c>
      <c r="R49" s="32">
        <f>SUM(R23:R48)</f>
        <v>159428527.25</v>
      </c>
      <c r="S49" s="33">
        <f>SUM(S23:S48)</f>
        <v>91100078.48</v>
      </c>
      <c r="T49" s="27"/>
    </row>
    <row r="51" spans="12:14" ht="12.75">
      <c r="L51" s="29"/>
      <c r="M51" s="30"/>
      <c r="N51" s="29"/>
    </row>
    <row r="52" spans="2:16" ht="12.75">
      <c r="B52" t="s">
        <v>110</v>
      </c>
      <c r="I52" t="s">
        <v>109</v>
      </c>
      <c r="P52" t="s">
        <v>111</v>
      </c>
    </row>
    <row r="55" ht="13.5" customHeight="1"/>
    <row r="56" ht="13.5" customHeight="1"/>
    <row r="57" ht="13.5" customHeight="1"/>
    <row r="58" ht="12.75" customHeight="1"/>
    <row r="60" ht="12.75" customHeight="1"/>
    <row r="62" ht="12.75" customHeight="1"/>
    <row r="64" ht="12.75" customHeight="1"/>
    <row r="66" ht="12.75" customHeight="1"/>
    <row r="68" ht="12.75" customHeight="1"/>
    <row r="70" ht="12.75" customHeight="1"/>
    <row r="72" ht="12.75" customHeight="1"/>
    <row r="74" ht="12.75" customHeight="1"/>
    <row r="76" ht="12.75" customHeight="1"/>
    <row r="78" ht="12.75" customHeight="1"/>
    <row r="80" ht="12.75" customHeight="1"/>
    <row r="82" ht="12.75" customHeight="1"/>
    <row r="84" ht="12.75" customHeight="1"/>
    <row r="86" ht="12.75" customHeight="1"/>
    <row r="88" ht="12.75" customHeight="1"/>
    <row r="90" ht="12.75" customHeight="1"/>
    <row r="92" ht="12.75" customHeight="1"/>
    <row r="94" ht="12.75" customHeight="1"/>
    <row r="96" ht="12.75" customHeight="1"/>
    <row r="98" ht="12.75" customHeight="1"/>
    <row r="100" ht="12.75" customHeight="1"/>
    <row r="102" ht="12.75" customHeight="1"/>
    <row r="104" ht="12.75" customHeight="1"/>
    <row r="108" ht="12.75" customHeight="1"/>
    <row r="110" ht="12.75" customHeight="1"/>
    <row r="112" ht="12.75" customHeight="1"/>
    <row r="114" ht="12.75" customHeight="1"/>
    <row r="116" ht="12.75" customHeight="1"/>
    <row r="118" ht="12.75" customHeight="1"/>
    <row r="120" ht="12.75" customHeight="1"/>
    <row r="122" ht="12.75" customHeight="1"/>
    <row r="124" ht="12.75" customHeight="1"/>
    <row r="128" ht="12.75" customHeight="1"/>
    <row r="130" ht="12.75" customHeight="1"/>
    <row r="132" ht="12.75" customHeight="1"/>
    <row r="134" ht="12.75" customHeight="1"/>
    <row r="136" ht="13.5" customHeight="1"/>
    <row r="139" ht="13.5" customHeight="1"/>
    <row r="142" ht="13.5" customHeight="1"/>
    <row r="153" ht="13.5" customHeight="1"/>
    <row r="162" ht="12.75" customHeight="1"/>
    <row r="168" ht="13.5" customHeight="1"/>
    <row r="177" ht="12.75" customHeight="1"/>
    <row r="178" ht="13.5" customHeight="1"/>
    <row r="179" ht="13.5" customHeight="1"/>
    <row r="188" ht="13.5" customHeight="1"/>
    <row r="189" ht="14.25" customHeight="1"/>
    <row r="190" ht="12.75" customHeight="1"/>
    <row r="192" ht="12.75" customHeight="1"/>
    <row r="196" ht="12.75" customHeight="1"/>
    <row r="198" ht="12.75" customHeight="1"/>
    <row r="200" ht="12.75" customHeight="1"/>
    <row r="202" ht="12.75" customHeight="1"/>
    <row r="204" ht="12.75" customHeight="1"/>
    <row r="208" ht="12.75" customHeight="1"/>
    <row r="210" ht="12.75" customHeight="1"/>
    <row r="212" ht="12.75" customHeight="1"/>
    <row r="214" ht="12.75" customHeight="1"/>
    <row r="216" ht="12.75" customHeight="1"/>
    <row r="218" ht="12.75" customHeight="1"/>
    <row r="220" ht="12.75" customHeight="1"/>
    <row r="222" ht="12.75" customHeight="1"/>
    <row r="224" ht="12.75" customHeight="1"/>
    <row r="226" ht="12.75" customHeight="1"/>
    <row r="228" ht="12.75" customHeight="1"/>
    <row r="230" ht="12.75" customHeight="1"/>
    <row r="232" ht="12.75" customHeight="1"/>
    <row r="234" ht="12.75" customHeight="1"/>
    <row r="236" ht="12.75" customHeight="1"/>
    <row r="238" ht="12.75" customHeight="1"/>
    <row r="240" ht="12.75" customHeight="1"/>
    <row r="242" ht="12.75" customHeight="1"/>
    <row r="244" ht="12.75" customHeight="1"/>
    <row r="246" ht="12.75" customHeight="1"/>
    <row r="248" ht="12.75" customHeight="1"/>
    <row r="250" ht="12.75" customHeight="1"/>
    <row r="252" ht="12.75" customHeight="1"/>
    <row r="254" ht="12.75" customHeight="1"/>
    <row r="256" ht="12.75" customHeight="1"/>
    <row r="258" ht="12.75" customHeight="1"/>
    <row r="260" ht="12.75" customHeight="1"/>
    <row r="262" ht="12.75" customHeight="1"/>
    <row r="264" ht="12.75" customHeight="1"/>
    <row r="266" ht="12.75" customHeight="1"/>
    <row r="268" ht="12.75" customHeight="1"/>
    <row r="270" ht="12.75" customHeight="1"/>
    <row r="272" ht="12.75" customHeight="1"/>
    <row r="274" ht="12.75" customHeight="1"/>
    <row r="276" ht="12.75" customHeight="1"/>
    <row r="278" ht="12.75" customHeight="1"/>
    <row r="280" ht="12.75" customHeight="1"/>
    <row r="282" ht="12.75" customHeight="1"/>
    <row r="284" ht="12.75" customHeight="1"/>
    <row r="286" ht="12.75" customHeight="1"/>
    <row r="288" ht="12.75" customHeight="1"/>
    <row r="290" ht="12.75" customHeight="1"/>
    <row r="292" ht="13.5" customHeight="1"/>
    <row r="302" ht="13.5" customHeight="1"/>
    <row r="317" ht="12.75" customHeight="1"/>
    <row r="319" ht="13.5" customHeight="1"/>
    <row r="323" ht="13.5" customHeight="1"/>
    <row r="336" ht="13.5" customHeight="1"/>
    <row r="347" ht="12.75" customHeight="1"/>
    <row r="349" ht="13.5" customHeight="1"/>
    <row r="354" ht="13.5" customHeight="1"/>
    <row r="363" ht="12.75" customHeight="1"/>
    <row r="367" ht="12.75" customHeight="1"/>
    <row r="373" ht="12.75" customHeight="1"/>
    <row r="379" ht="13.5" customHeight="1"/>
    <row r="382" ht="12.75" customHeight="1"/>
    <row r="384" ht="12.75" customHeight="1"/>
    <row r="386" ht="12.75" customHeight="1"/>
    <row r="388" ht="12.75" customHeight="1"/>
    <row r="398" ht="12.75" customHeight="1"/>
    <row r="403" ht="13.5" customHeight="1"/>
    <row r="406" ht="12.75" customHeight="1"/>
    <row r="416" ht="12.75" customHeight="1"/>
    <row r="422" ht="13.5" customHeight="1"/>
    <row r="423" ht="13.5" customHeight="1"/>
    <row r="424" ht="12.75" customHeight="1"/>
    <row r="426" ht="12.75" customHeight="1"/>
    <row r="428" ht="12.75" customHeight="1"/>
    <row r="430" ht="12.75" customHeight="1"/>
    <row r="432" ht="12.75" customHeight="1"/>
    <row r="434" ht="12.75" customHeight="1"/>
    <row r="436" ht="12.75" customHeight="1"/>
    <row r="438" ht="12.75" customHeight="1"/>
    <row r="440" ht="12.75" customHeight="1"/>
    <row r="442" ht="12.75" customHeight="1"/>
    <row r="444" ht="12.75" customHeight="1"/>
    <row r="446" ht="12.75" customHeight="1"/>
    <row r="448" ht="12.75" customHeight="1"/>
    <row r="450" ht="13.5" customHeight="1"/>
    <row r="454" ht="13.5" customHeight="1"/>
    <row r="459" ht="13.5" customHeight="1"/>
    <row r="464" ht="14.25" customHeight="1"/>
    <row r="468" ht="13.5" customHeight="1"/>
    <row r="470" ht="13.5" customHeight="1"/>
    <row r="472" ht="13.5" customHeight="1"/>
  </sheetData>
  <sheetProtection/>
  <mergeCells count="27">
    <mergeCell ref="P9:S13"/>
    <mergeCell ref="C14:C21"/>
    <mergeCell ref="D14:D21"/>
    <mergeCell ref="J14:J20"/>
    <mergeCell ref="K14:L14"/>
    <mergeCell ref="M14:M20"/>
    <mergeCell ref="N14:O14"/>
    <mergeCell ref="P14:P20"/>
    <mergeCell ref="Q14:S14"/>
    <mergeCell ref="J13:L13"/>
    <mergeCell ref="J10:L10"/>
    <mergeCell ref="J11:L11"/>
    <mergeCell ref="J12:L12"/>
    <mergeCell ref="M9:O9"/>
    <mergeCell ref="M10:O10"/>
    <mergeCell ref="M11:O11"/>
    <mergeCell ref="M12:O12"/>
    <mergeCell ref="B7:P7"/>
    <mergeCell ref="B6:P6"/>
    <mergeCell ref="B9:B21"/>
    <mergeCell ref="C9:D9"/>
    <mergeCell ref="C10:D10"/>
    <mergeCell ref="C11:D11"/>
    <mergeCell ref="C12:D12"/>
    <mergeCell ref="C13:D13"/>
    <mergeCell ref="M13:O13"/>
    <mergeCell ref="J9:L9"/>
  </mergeCells>
  <printOptions/>
  <pageMargins left="0.2755905511811024" right="0" top="0" bottom="0" header="0" footer="0"/>
  <pageSetup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la.andreeva</cp:lastModifiedBy>
  <cp:lastPrinted>2014-03-20T13:37:15Z</cp:lastPrinted>
  <dcterms:created xsi:type="dcterms:W3CDTF">2013-09-16T08:10:53Z</dcterms:created>
  <dcterms:modified xsi:type="dcterms:W3CDTF">2014-03-25T12:50:20Z</dcterms:modified>
  <cp:category/>
  <cp:version/>
  <cp:contentType/>
  <cp:contentStatus/>
</cp:coreProperties>
</file>